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C76C3855-A65E-48CC-9607-9EC742AB0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shed Form 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D50" i="1"/>
  <c r="B50" i="1"/>
  <c r="H19" i="1" l="1"/>
  <c r="H49" i="1"/>
  <c r="H48" i="1"/>
  <c r="H47" i="1"/>
  <c r="H46" i="1"/>
  <c r="H45" i="1"/>
  <c r="H50" i="1" s="1"/>
  <c r="H40" i="1"/>
  <c r="H39" i="1"/>
  <c r="H38" i="1"/>
  <c r="F36" i="1"/>
  <c r="D36" i="1"/>
  <c r="B36" i="1"/>
  <c r="H35" i="1"/>
  <c r="H34" i="1"/>
  <c r="H33" i="1"/>
  <c r="H32" i="1"/>
  <c r="H31" i="1"/>
  <c r="H30" i="1"/>
  <c r="H29" i="1"/>
  <c r="H28" i="1"/>
  <c r="H27" i="1"/>
  <c r="H26" i="1"/>
  <c r="H25" i="1"/>
  <c r="F22" i="1"/>
  <c r="F42" i="1" s="1"/>
  <c r="D22" i="1"/>
  <c r="B22" i="1"/>
  <c r="B42" i="1" s="1"/>
  <c r="H21" i="1"/>
  <c r="H20" i="1"/>
  <c r="H17" i="1"/>
  <c r="H15" i="1"/>
  <c r="H13" i="1"/>
  <c r="H12" i="1"/>
  <c r="H8" i="1"/>
  <c r="D42" i="1"/>
  <c r="H36" i="1" l="1"/>
  <c r="H22" i="1"/>
  <c r="H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</authors>
  <commentList>
    <comment ref="A4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identify fund balances by types listed.</t>
        </r>
      </text>
    </comment>
    <comment ref="A5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revenues may be aggregated for proprietary funds.</t>
        </r>
      </text>
    </comment>
    <comment ref="A6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expenses may be aggregated for proprietary funds.</t>
        </r>
      </text>
    </comment>
    <comment ref="A6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separately identify amounts that are restricted.</t>
        </r>
      </text>
    </comment>
  </commentList>
</comments>
</file>

<file path=xl/sharedStrings.xml><?xml version="1.0" encoding="utf-8"?>
<sst xmlns="http://schemas.openxmlformats.org/spreadsheetml/2006/main" count="69" uniqueCount="67">
  <si>
    <t>General Fund</t>
  </si>
  <si>
    <t>Beginning Balance</t>
  </si>
  <si>
    <t>Ending Balance:</t>
  </si>
  <si>
    <t>Governmental Long-term Debt</t>
  </si>
  <si>
    <t>Revenues</t>
  </si>
  <si>
    <t>Water Fund</t>
  </si>
  <si>
    <t>Expenses</t>
  </si>
  <si>
    <t>Long-term Debt</t>
  </si>
  <si>
    <t>Sewer Fund</t>
  </si>
  <si>
    <t>Garbage Fund</t>
  </si>
  <si>
    <t>Increase/Decrease in Fund Balance</t>
  </si>
  <si>
    <t xml:space="preserve">   Restricted</t>
  </si>
  <si>
    <t xml:space="preserve">   Unrestricted</t>
  </si>
  <si>
    <t>Total</t>
  </si>
  <si>
    <t>Governmental Funds</t>
  </si>
  <si>
    <t>Revenues and Other Sources:</t>
  </si>
  <si>
    <t>Total Revenue and Other Sources</t>
  </si>
  <si>
    <t>Expenditures and Other Uses:</t>
  </si>
  <si>
    <t>Total Expenditures and Other Uses</t>
  </si>
  <si>
    <t>Depository</t>
  </si>
  <si>
    <t>Amount</t>
  </si>
  <si>
    <t>Bank A</t>
  </si>
  <si>
    <t>Bank B</t>
  </si>
  <si>
    <t>Savings and Loan A</t>
  </si>
  <si>
    <t>Municipal funds are deposited as follows:</t>
  </si>
  <si>
    <r>
      <t xml:space="preserve">   </t>
    </r>
    <r>
      <rPr>
        <sz val="10"/>
        <rFont val="Arial"/>
        <family val="2"/>
      </rPr>
      <t>Nonspendable</t>
    </r>
  </si>
  <si>
    <t xml:space="preserve">   Committed</t>
  </si>
  <si>
    <t xml:space="preserve">   Assigned</t>
  </si>
  <si>
    <t xml:space="preserve">   Unassigned</t>
  </si>
  <si>
    <t>AS OF AND FOR THE YEAR ENDED DECEMBER 31, 20XX</t>
  </si>
  <si>
    <t xml:space="preserve">Other </t>
  </si>
  <si>
    <t xml:space="preserve">Governmental </t>
  </si>
  <si>
    <t>Fund</t>
  </si>
  <si>
    <t>Funds</t>
  </si>
  <si>
    <t xml:space="preserve">   Taxes:</t>
  </si>
  <si>
    <t xml:space="preserve">     Property Taxes</t>
  </si>
  <si>
    <t xml:space="preserve">     General Sales and Use Taxes</t>
  </si>
  <si>
    <t xml:space="preserve">   Intergovernmental Revenues:</t>
  </si>
  <si>
    <t xml:space="preserve">     Federal Grants</t>
  </si>
  <si>
    <t xml:space="preserve">   Charges for Goods and Services:</t>
  </si>
  <si>
    <t xml:space="preserve">     Cemetery</t>
  </si>
  <si>
    <t xml:space="preserve">   Miscellaneous Revenue and Other Sources:</t>
  </si>
  <si>
    <t xml:space="preserve">     Other Revenues</t>
  </si>
  <si>
    <t xml:space="preserve">     Sale of Municipal Property</t>
  </si>
  <si>
    <t xml:space="preserve">     Long Term Debt Issued</t>
  </si>
  <si>
    <t xml:space="preserve">        Financial Administration</t>
  </si>
  <si>
    <t xml:space="preserve">        Police</t>
  </si>
  <si>
    <t xml:space="preserve">        Fire</t>
  </si>
  <si>
    <t xml:space="preserve">        Highways and Streets</t>
  </si>
  <si>
    <t xml:space="preserve">        Cemeteries</t>
  </si>
  <si>
    <t xml:space="preserve">        Ambulance</t>
  </si>
  <si>
    <t xml:space="preserve">        Recreation</t>
  </si>
  <si>
    <t xml:space="preserve">        Parks</t>
  </si>
  <si>
    <t xml:space="preserve">        Libraries</t>
  </si>
  <si>
    <t xml:space="preserve">        Debt Service</t>
  </si>
  <si>
    <t xml:space="preserve">        Other Expenditures</t>
  </si>
  <si>
    <t>Transfers In (Out)</t>
  </si>
  <si>
    <r>
      <t xml:space="preserve">Special Item </t>
    </r>
    <r>
      <rPr>
        <sz val="10"/>
        <rFont val="Arial"/>
        <family val="2"/>
      </rPr>
      <t>(specify)</t>
    </r>
  </si>
  <si>
    <r>
      <t>Extraordinary Item</t>
    </r>
    <r>
      <rPr>
        <sz val="10"/>
        <rFont val="Arial"/>
        <family val="2"/>
      </rPr>
      <t xml:space="preserve"> (specify)</t>
    </r>
  </si>
  <si>
    <t xml:space="preserve">   Restricted for ________________</t>
  </si>
  <si>
    <t>The preceding financial data does not include fiduciary funds or component units.  Information pertaining to those</t>
  </si>
  <si>
    <t>activities may be obtained by contacting the municipal finance officer at 123-4567.</t>
  </si>
  <si>
    <t>ANNUAL REPORT FOR CITY OF DLA</t>
  </si>
  <si>
    <t xml:space="preserve">GOVERNMENTAL FUNDS--MODIFIED ACCRUAL BASIS </t>
  </si>
  <si>
    <t>PROPRIETARY FUNDS--ACCRUAL BASIS</t>
  </si>
  <si>
    <t>Ending Fund Balance:</t>
  </si>
  <si>
    <t>Total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</si>
</sst>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Border="1"/>
    <xf numFmtId="4" fontId="0" fillId="0" borderId="1" xfId="0" applyNumberForma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0" applyNumberFormat="1" applyBorder="1"/>
    <xf numFmtId="0" fontId="6" fillId="0" borderId="0" xfId="0" applyFont="1"/>
    <xf numFmtId="4" fontId="0" fillId="0" borderId="2" xfId="0" applyNumberFormat="1" applyBorder="1"/>
    <xf numFmtId="4" fontId="0" fillId="0" borderId="3" xfId="0" applyNumberFormat="1" applyBorder="1"/>
    <xf numFmtId="4" fontId="7" fillId="0" borderId="3" xfId="0" applyNumberFormat="1" applyFont="1" applyBorder="1"/>
    <xf numFmtId="4" fontId="0" fillId="0" borderId="4" xfId="0" applyNumberFormat="1" applyBorder="1"/>
    <xf numFmtId="4" fontId="0" fillId="0" borderId="5" xfId="0" applyNumberFormat="1" applyBorder="1"/>
    <xf numFmtId="0" fontId="0" fillId="0" borderId="5" xfId="0" applyBorder="1"/>
    <xf numFmtId="44" fontId="0" fillId="0" borderId="1" xfId="2" applyFont="1" applyBorder="1"/>
    <xf numFmtId="43" fontId="0" fillId="0" borderId="1" xfId="1" applyFont="1" applyBorder="1"/>
    <xf numFmtId="43" fontId="0" fillId="0" borderId="0" xfId="1" applyFont="1" applyBorder="1"/>
    <xf numFmtId="43" fontId="0" fillId="0" borderId="0" xfId="1" applyFont="1"/>
    <xf numFmtId="43" fontId="0" fillId="0" borderId="3" xfId="1" applyFont="1" applyBorder="1"/>
    <xf numFmtId="39" fontId="0" fillId="0" borderId="1" xfId="1" applyNumberFormat="1" applyFont="1" applyBorder="1"/>
    <xf numFmtId="39" fontId="0" fillId="0" borderId="0" xfId="1" applyNumberFormat="1" applyFont="1"/>
    <xf numFmtId="4" fontId="2" fillId="0" borderId="0" xfId="0" applyNumberFormat="1" applyFont="1" applyBorder="1" applyAlignment="1">
      <alignment horizontal="center"/>
    </xf>
    <xf numFmtId="4" fontId="2" fillId="0" borderId="9" xfId="0" applyNumberFormat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workbookViewId="0">
      <selection sqref="A1:H1"/>
    </sheetView>
  </sheetViews>
  <sheetFormatPr defaultRowHeight="13.2" x14ac:dyDescent="0.25"/>
  <cols>
    <col min="1" max="1" width="33.109375" customWidth="1"/>
    <col min="2" max="2" width="13.5546875" bestFit="1" customWidth="1"/>
    <col min="3" max="3" width="1.88671875" customWidth="1"/>
    <col min="4" max="4" width="12" bestFit="1" customWidth="1"/>
    <col min="5" max="5" width="1.88671875" customWidth="1"/>
    <col min="6" max="6" width="14.5546875" bestFit="1" customWidth="1"/>
    <col min="7" max="7" width="1.88671875" customWidth="1"/>
    <col min="8" max="8" width="24.109375" bestFit="1" customWidth="1"/>
  </cols>
  <sheetData>
    <row r="1" spans="1:8" x14ac:dyDescent="0.25">
      <c r="A1" s="26" t="s">
        <v>62</v>
      </c>
      <c r="B1" s="26"/>
      <c r="C1" s="26"/>
      <c r="D1" s="26"/>
      <c r="E1" s="26"/>
      <c r="F1" s="26"/>
      <c r="G1" s="26"/>
      <c r="H1" s="26"/>
    </row>
    <row r="2" spans="1:8" x14ac:dyDescent="0.25">
      <c r="A2" s="26" t="s">
        <v>29</v>
      </c>
      <c r="B2" s="26"/>
      <c r="C2" s="26"/>
      <c r="D2" s="26"/>
      <c r="E2" s="26"/>
      <c r="F2" s="26"/>
      <c r="G2" s="26"/>
      <c r="H2" s="26"/>
    </row>
    <row r="3" spans="1:8" ht="13.8" thickBot="1" x14ac:dyDescent="0.3">
      <c r="B3" s="2"/>
      <c r="C3" s="2"/>
      <c r="D3" s="2"/>
      <c r="E3" s="2"/>
      <c r="F3" s="2"/>
      <c r="G3" s="2"/>
      <c r="H3" s="2"/>
    </row>
    <row r="4" spans="1:8" ht="13.8" thickBot="1" x14ac:dyDescent="0.3">
      <c r="A4" s="27" t="s">
        <v>63</v>
      </c>
      <c r="B4" s="28"/>
      <c r="C4" s="28"/>
      <c r="D4" s="28"/>
      <c r="E4" s="28"/>
      <c r="F4" s="28"/>
      <c r="G4" s="29"/>
      <c r="H4" s="2"/>
    </row>
    <row r="5" spans="1:8" x14ac:dyDescent="0.25">
      <c r="A5" s="2"/>
      <c r="F5" s="6" t="s">
        <v>30</v>
      </c>
    </row>
    <row r="6" spans="1:8" x14ac:dyDescent="0.25">
      <c r="D6" s="2"/>
      <c r="F6" s="6" t="s">
        <v>31</v>
      </c>
      <c r="H6" s="6" t="s">
        <v>13</v>
      </c>
    </row>
    <row r="7" spans="1:8" x14ac:dyDescent="0.25">
      <c r="B7" s="7" t="s">
        <v>0</v>
      </c>
      <c r="C7" s="1"/>
      <c r="D7" s="7" t="s">
        <v>32</v>
      </c>
      <c r="E7" s="1"/>
      <c r="F7" s="7" t="s">
        <v>33</v>
      </c>
      <c r="H7" s="8" t="s">
        <v>14</v>
      </c>
    </row>
    <row r="8" spans="1:8" x14ac:dyDescent="0.25">
      <c r="A8" s="2" t="s">
        <v>1</v>
      </c>
      <c r="B8" s="12">
        <v>243633.91</v>
      </c>
      <c r="C8" s="1"/>
      <c r="D8" s="13"/>
      <c r="E8" s="1"/>
      <c r="F8" s="12">
        <v>65027.26</v>
      </c>
      <c r="H8" s="12">
        <f>SUM(B8:G8)</f>
        <v>308661.17</v>
      </c>
    </row>
    <row r="9" spans="1:8" x14ac:dyDescent="0.25">
      <c r="B9" s="1"/>
      <c r="C9" s="1"/>
      <c r="D9" s="1"/>
      <c r="E9" s="1"/>
      <c r="F9" s="1"/>
    </row>
    <row r="10" spans="1:8" x14ac:dyDescent="0.25">
      <c r="A10" s="2" t="s">
        <v>15</v>
      </c>
      <c r="B10" s="1"/>
      <c r="C10" s="1"/>
      <c r="D10" s="1"/>
      <c r="E10" s="1"/>
      <c r="F10" s="1"/>
      <c r="H10" s="1"/>
    </row>
    <row r="11" spans="1:8" x14ac:dyDescent="0.25">
      <c r="A11" s="10" t="s">
        <v>34</v>
      </c>
      <c r="B11" s="1"/>
      <c r="C11" s="1"/>
      <c r="D11" s="1"/>
      <c r="E11" s="1"/>
      <c r="F11" s="1"/>
      <c r="H11" s="1"/>
    </row>
    <row r="12" spans="1:8" x14ac:dyDescent="0.25">
      <c r="A12" t="s">
        <v>35</v>
      </c>
      <c r="B12" s="5">
        <v>231950.16</v>
      </c>
      <c r="C12" s="1"/>
      <c r="D12" s="5"/>
      <c r="E12" s="1"/>
      <c r="F12" s="5"/>
      <c r="H12" s="5">
        <f>SUM(B12:G12)</f>
        <v>231950.16</v>
      </c>
    </row>
    <row r="13" spans="1:8" x14ac:dyDescent="0.25">
      <c r="A13" t="s">
        <v>36</v>
      </c>
      <c r="B13" s="12">
        <v>125032.25</v>
      </c>
      <c r="C13" s="1"/>
      <c r="D13" s="12"/>
      <c r="E13" s="1"/>
      <c r="F13" s="12">
        <v>125020.21</v>
      </c>
      <c r="H13" s="5">
        <f>SUM(B13:G13)</f>
        <v>250052.46000000002</v>
      </c>
    </row>
    <row r="14" spans="1:8" x14ac:dyDescent="0.25">
      <c r="A14" s="10" t="s">
        <v>37</v>
      </c>
      <c r="B14" s="9"/>
      <c r="C14" s="9"/>
      <c r="D14" s="9"/>
      <c r="E14" s="9"/>
      <c r="F14" s="9"/>
      <c r="G14" s="4"/>
      <c r="H14" s="9"/>
    </row>
    <row r="15" spans="1:8" x14ac:dyDescent="0.25">
      <c r="A15" s="10" t="s">
        <v>38</v>
      </c>
      <c r="B15" s="5"/>
      <c r="C15" s="1"/>
      <c r="D15" s="5"/>
      <c r="E15" s="1"/>
      <c r="F15" s="5">
        <v>131183.94</v>
      </c>
      <c r="H15" s="5">
        <f>SUM(B15:G15)</f>
        <v>131183.94</v>
      </c>
    </row>
    <row r="16" spans="1:8" x14ac:dyDescent="0.25">
      <c r="A16" s="10" t="s">
        <v>39</v>
      </c>
      <c r="B16" s="1"/>
      <c r="C16" s="1"/>
      <c r="D16" s="1"/>
      <c r="E16" s="1"/>
      <c r="F16" s="1"/>
      <c r="H16" s="1"/>
    </row>
    <row r="17" spans="1:8" x14ac:dyDescent="0.25">
      <c r="A17" s="10" t="s">
        <v>40</v>
      </c>
      <c r="B17" s="5"/>
      <c r="C17" s="1"/>
      <c r="D17" s="5"/>
      <c r="E17" s="1"/>
      <c r="F17" s="5">
        <v>4361.87</v>
      </c>
      <c r="H17" s="5">
        <f>SUM(B17:G17)</f>
        <v>4361.87</v>
      </c>
    </row>
    <row r="18" spans="1:8" x14ac:dyDescent="0.25">
      <c r="A18" s="10" t="s">
        <v>41</v>
      </c>
      <c r="B18" s="9"/>
      <c r="C18" s="9"/>
      <c r="D18" s="9"/>
      <c r="E18" s="9"/>
      <c r="F18" s="9"/>
      <c r="G18" s="4"/>
      <c r="H18" s="9"/>
    </row>
    <row r="19" spans="1:8" x14ac:dyDescent="0.25">
      <c r="A19" s="10" t="s">
        <v>42</v>
      </c>
      <c r="B19" s="5">
        <v>113289.92</v>
      </c>
      <c r="C19" s="1"/>
      <c r="D19" s="5"/>
      <c r="E19" s="1"/>
      <c r="F19" s="5"/>
      <c r="H19" s="5">
        <f>SUM(B19:G19)</f>
        <v>113289.92</v>
      </c>
    </row>
    <row r="20" spans="1:8" x14ac:dyDescent="0.25">
      <c r="A20" t="s">
        <v>43</v>
      </c>
      <c r="B20" s="5">
        <v>43700</v>
      </c>
      <c r="C20" s="1"/>
      <c r="D20" s="5"/>
      <c r="E20" s="1"/>
      <c r="F20" s="5"/>
      <c r="H20" s="5">
        <f>SUM(B20:G20)</f>
        <v>43700</v>
      </c>
    </row>
    <row r="21" spans="1:8" x14ac:dyDescent="0.25">
      <c r="A21" s="10" t="s">
        <v>44</v>
      </c>
      <c r="B21" s="5"/>
      <c r="C21" s="1"/>
      <c r="D21" s="5"/>
      <c r="E21" s="1"/>
      <c r="F21" s="5">
        <v>103908</v>
      </c>
      <c r="H21" s="5">
        <f>SUM(B21:G21)</f>
        <v>103908</v>
      </c>
    </row>
    <row r="22" spans="1:8" x14ac:dyDescent="0.25">
      <c r="A22" s="2" t="s">
        <v>16</v>
      </c>
      <c r="B22" s="5">
        <f>SUM(B10:B21)</f>
        <v>513972.33</v>
      </c>
      <c r="C22" s="1"/>
      <c r="D22" s="5">
        <f>SUM(D10:D21)</f>
        <v>0</v>
      </c>
      <c r="E22" s="1"/>
      <c r="F22" s="5">
        <f>SUM(F10:F21)</f>
        <v>364474.02</v>
      </c>
      <c r="H22" s="5">
        <f>SUM(B22:G22)</f>
        <v>878446.35000000009</v>
      </c>
    </row>
    <row r="23" spans="1:8" x14ac:dyDescent="0.25">
      <c r="B23" s="1"/>
      <c r="C23" s="1"/>
      <c r="D23" s="1"/>
      <c r="E23" s="1"/>
      <c r="F23" s="1"/>
      <c r="H23" s="1"/>
    </row>
    <row r="24" spans="1:8" x14ac:dyDescent="0.25">
      <c r="A24" s="2" t="s">
        <v>17</v>
      </c>
      <c r="B24" s="1"/>
      <c r="C24" s="1"/>
      <c r="D24" s="1"/>
      <c r="E24" s="1"/>
    </row>
    <row r="25" spans="1:8" x14ac:dyDescent="0.25">
      <c r="A25" t="s">
        <v>45</v>
      </c>
      <c r="B25" s="5">
        <v>69540.100000000006</v>
      </c>
      <c r="C25" s="1"/>
      <c r="D25" s="5"/>
      <c r="E25" s="1"/>
      <c r="F25" s="5"/>
      <c r="H25" s="5">
        <f t="shared" ref="H25:H30" si="0">SUM(B25:G25)</f>
        <v>69540.100000000006</v>
      </c>
    </row>
    <row r="26" spans="1:8" x14ac:dyDescent="0.25">
      <c r="A26" t="s">
        <v>46</v>
      </c>
      <c r="B26" s="5">
        <v>90329.15</v>
      </c>
      <c r="C26" s="1"/>
      <c r="D26" s="5"/>
      <c r="E26" s="1"/>
      <c r="F26" s="5"/>
      <c r="H26" s="5">
        <f t="shared" si="0"/>
        <v>90329.15</v>
      </c>
    </row>
    <row r="27" spans="1:8" x14ac:dyDescent="0.25">
      <c r="A27" t="s">
        <v>47</v>
      </c>
      <c r="B27" s="5">
        <v>49371.49</v>
      </c>
      <c r="C27" s="1"/>
      <c r="D27" s="5"/>
      <c r="E27" s="1"/>
      <c r="F27" s="5"/>
      <c r="H27" s="5">
        <f t="shared" si="0"/>
        <v>49371.49</v>
      </c>
    </row>
    <row r="28" spans="1:8" x14ac:dyDescent="0.25">
      <c r="A28" t="s">
        <v>48</v>
      </c>
      <c r="B28" s="5">
        <v>166120.76999999999</v>
      </c>
      <c r="C28" s="1"/>
      <c r="D28" s="5"/>
      <c r="E28" s="1"/>
      <c r="F28" s="5">
        <v>167904.93</v>
      </c>
      <c r="H28" s="5">
        <f t="shared" si="0"/>
        <v>334025.69999999995</v>
      </c>
    </row>
    <row r="29" spans="1:8" x14ac:dyDescent="0.25">
      <c r="A29" t="s">
        <v>49</v>
      </c>
      <c r="B29" s="5">
        <v>26080.06</v>
      </c>
      <c r="C29" s="1"/>
      <c r="D29" s="5"/>
      <c r="E29" s="1"/>
      <c r="F29" s="5"/>
      <c r="H29" s="5">
        <f t="shared" si="0"/>
        <v>26080.06</v>
      </c>
    </row>
    <row r="30" spans="1:8" x14ac:dyDescent="0.25">
      <c r="A30" t="s">
        <v>50</v>
      </c>
      <c r="B30" s="5">
        <v>5658.1</v>
      </c>
      <c r="C30" s="1"/>
      <c r="D30" s="5"/>
      <c r="E30" s="1"/>
      <c r="F30" s="5"/>
      <c r="H30" s="5">
        <f t="shared" si="0"/>
        <v>5658.1</v>
      </c>
    </row>
    <row r="31" spans="1:8" x14ac:dyDescent="0.25">
      <c r="A31" t="s">
        <v>51</v>
      </c>
      <c r="B31" s="5">
        <v>25996.99</v>
      </c>
      <c r="C31" s="1"/>
      <c r="D31" s="5"/>
      <c r="E31" s="1"/>
      <c r="F31" s="5"/>
      <c r="H31" s="5">
        <f>SUM(B31:G31)</f>
        <v>25996.99</v>
      </c>
    </row>
    <row r="32" spans="1:8" x14ac:dyDescent="0.25">
      <c r="A32" t="s">
        <v>52</v>
      </c>
      <c r="B32" s="5">
        <v>31189.15</v>
      </c>
      <c r="C32" s="1"/>
      <c r="D32" s="5"/>
      <c r="E32" s="1"/>
      <c r="F32" s="5"/>
      <c r="H32" s="5">
        <f>SUM(B32:G32)</f>
        <v>31189.15</v>
      </c>
    </row>
    <row r="33" spans="1:8" x14ac:dyDescent="0.25">
      <c r="A33" t="s">
        <v>53</v>
      </c>
      <c r="B33" s="5">
        <v>14930.12</v>
      </c>
      <c r="C33" s="1"/>
      <c r="D33" s="5"/>
      <c r="E33" s="1"/>
      <c r="F33" s="5"/>
      <c r="H33" s="5">
        <f>SUM(B33:G33)</f>
        <v>14930.12</v>
      </c>
    </row>
    <row r="34" spans="1:8" x14ac:dyDescent="0.25">
      <c r="A34" t="s">
        <v>54</v>
      </c>
      <c r="B34" s="5">
        <v>39110</v>
      </c>
      <c r="C34" s="1"/>
      <c r="D34" s="5"/>
      <c r="E34" s="1"/>
      <c r="F34" s="5">
        <v>44444.4</v>
      </c>
      <c r="H34" s="5">
        <f>SUM(B34:G34)</f>
        <v>83554.399999999994</v>
      </c>
    </row>
    <row r="35" spans="1:8" ht="13.8" thickBot="1" x14ac:dyDescent="0.3">
      <c r="A35" s="10" t="s">
        <v>55</v>
      </c>
      <c r="B35" s="5">
        <v>14799.66</v>
      </c>
      <c r="C35" s="1"/>
      <c r="D35" s="5"/>
      <c r="E35" s="1"/>
      <c r="F35" s="5"/>
      <c r="H35" s="5">
        <f>SUM(B35:G35)</f>
        <v>14799.66</v>
      </c>
    </row>
    <row r="36" spans="1:8" x14ac:dyDescent="0.25">
      <c r="A36" s="2" t="s">
        <v>18</v>
      </c>
      <c r="B36" s="14">
        <f>SUM(B25:B35)</f>
        <v>533125.59</v>
      </c>
      <c r="C36" s="1"/>
      <c r="D36" s="14">
        <f>SUM(D25:D35)</f>
        <v>0</v>
      </c>
      <c r="E36" s="1"/>
      <c r="F36" s="14">
        <f>SUM(F25:F35)</f>
        <v>212349.33</v>
      </c>
      <c r="H36" s="14">
        <f>SUM(H25:H35)</f>
        <v>745474.92</v>
      </c>
    </row>
    <row r="37" spans="1:8" x14ac:dyDescent="0.25">
      <c r="A37" s="2"/>
      <c r="B37" s="1"/>
      <c r="C37" s="1"/>
      <c r="D37" s="1"/>
      <c r="E37" s="1"/>
      <c r="F37" s="1"/>
    </row>
    <row r="38" spans="1:8" x14ac:dyDescent="0.25">
      <c r="A38" s="2" t="s">
        <v>56</v>
      </c>
      <c r="B38" s="5"/>
      <c r="C38" s="1"/>
      <c r="D38" s="5"/>
      <c r="E38" s="1"/>
      <c r="F38" s="5"/>
      <c r="H38" s="5">
        <f>SUM(B38:G38)</f>
        <v>0</v>
      </c>
    </row>
    <row r="39" spans="1:8" x14ac:dyDescent="0.25">
      <c r="A39" s="2" t="s">
        <v>57</v>
      </c>
      <c r="B39" s="5"/>
      <c r="C39" s="1"/>
      <c r="D39" s="5"/>
      <c r="E39" s="1"/>
      <c r="F39" s="5"/>
      <c r="H39" s="5">
        <f>SUM(B39:G39)</f>
        <v>0</v>
      </c>
    </row>
    <row r="40" spans="1:8" x14ac:dyDescent="0.25">
      <c r="A40" s="2" t="s">
        <v>58</v>
      </c>
      <c r="B40" s="5"/>
      <c r="C40" s="1"/>
      <c r="D40" s="5"/>
      <c r="E40" s="1"/>
      <c r="F40" s="5"/>
      <c r="H40" s="5">
        <f>SUM(B40:G40)</f>
        <v>0</v>
      </c>
    </row>
    <row r="41" spans="1:8" ht="13.8" thickBot="1" x14ac:dyDescent="0.3">
      <c r="B41" s="15"/>
      <c r="C41" s="1"/>
      <c r="D41" s="15"/>
      <c r="E41" s="1"/>
      <c r="F41" s="15"/>
      <c r="H41" s="16"/>
    </row>
    <row r="42" spans="1:8" x14ac:dyDescent="0.25">
      <c r="A42" s="2" t="s">
        <v>10</v>
      </c>
      <c r="B42" s="5">
        <f>SUM(+B22-B36+B38+B39+B40)</f>
        <v>-19153.259999999951</v>
      </c>
      <c r="C42" s="1"/>
      <c r="D42" s="5">
        <f>SUM(+D22-D36+D38+D39+D40)</f>
        <v>0</v>
      </c>
      <c r="E42" s="1"/>
      <c r="F42" s="5">
        <f>SUM(+F22-F36+F38+F39+F40)</f>
        <v>152124.69000000003</v>
      </c>
      <c r="H42" s="5">
        <f>SUM(+H22-H36+H38+H39+H40)</f>
        <v>132971.43000000005</v>
      </c>
    </row>
    <row r="43" spans="1:8" x14ac:dyDescent="0.25">
      <c r="B43" s="1"/>
      <c r="C43" s="1"/>
      <c r="D43" s="1"/>
      <c r="E43" s="1"/>
    </row>
    <row r="44" spans="1:8" x14ac:dyDescent="0.25">
      <c r="A44" s="2" t="s">
        <v>65</v>
      </c>
      <c r="B44" s="1"/>
      <c r="C44" s="1"/>
      <c r="E44" s="1"/>
    </row>
    <row r="45" spans="1:8" x14ac:dyDescent="0.25">
      <c r="A45" s="2" t="s">
        <v>25</v>
      </c>
      <c r="B45" s="5"/>
      <c r="C45" s="1"/>
      <c r="D45" s="5"/>
      <c r="E45" s="1"/>
      <c r="F45" s="5">
        <v>38996.03</v>
      </c>
      <c r="H45" s="5">
        <f>SUM(B45:G45)</f>
        <v>38996.03</v>
      </c>
    </row>
    <row r="46" spans="1:8" x14ac:dyDescent="0.25">
      <c r="A46" s="10" t="s">
        <v>11</v>
      </c>
      <c r="B46" s="5"/>
      <c r="C46" s="1"/>
      <c r="D46" s="5"/>
      <c r="E46" s="1"/>
      <c r="F46" s="5">
        <v>32897.040000000001</v>
      </c>
      <c r="H46" s="5">
        <f>SUM(B46:G46)</f>
        <v>32897.040000000001</v>
      </c>
    </row>
    <row r="47" spans="1:8" x14ac:dyDescent="0.25">
      <c r="A47" s="10" t="s">
        <v>26</v>
      </c>
      <c r="B47" s="5"/>
      <c r="C47" s="1"/>
      <c r="D47" s="5"/>
      <c r="E47" s="1"/>
      <c r="F47" s="5">
        <v>145258.88</v>
      </c>
      <c r="H47" s="5">
        <f>SUM(B47:G47)</f>
        <v>145258.88</v>
      </c>
    </row>
    <row r="48" spans="1:8" x14ac:dyDescent="0.25">
      <c r="A48" s="10" t="s">
        <v>27</v>
      </c>
      <c r="B48" s="5">
        <v>114205</v>
      </c>
      <c r="C48" s="1"/>
      <c r="D48" s="5"/>
      <c r="E48" s="1"/>
      <c r="F48" s="5"/>
      <c r="H48" s="5">
        <f>SUM(B48:G48)</f>
        <v>114205</v>
      </c>
    </row>
    <row r="49" spans="1:8" x14ac:dyDescent="0.25">
      <c r="A49" s="10" t="s">
        <v>28</v>
      </c>
      <c r="B49" s="5">
        <v>110275.65</v>
      </c>
      <c r="D49" s="5"/>
      <c r="F49" s="5"/>
      <c r="H49" s="5">
        <f>SUM(B49:G49)</f>
        <v>110275.65</v>
      </c>
    </row>
    <row r="50" spans="1:8" s="2" customFormat="1" ht="13.8" thickBot="1" x14ac:dyDescent="0.3">
      <c r="A50" s="2" t="s">
        <v>66</v>
      </c>
      <c r="B50" s="25">
        <f>SUM(B45:B49)</f>
        <v>224480.65</v>
      </c>
      <c r="D50" s="25">
        <f>SUM(D45:D49)</f>
        <v>0</v>
      </c>
      <c r="F50" s="25">
        <f>SUM(F45:F49)</f>
        <v>217151.95</v>
      </c>
      <c r="H50" s="25">
        <f>SUM(H45:H49)</f>
        <v>441632.6</v>
      </c>
    </row>
    <row r="51" spans="1:8" ht="13.8" thickTop="1" x14ac:dyDescent="0.25"/>
    <row r="52" spans="1:8" x14ac:dyDescent="0.25">
      <c r="A52" s="2" t="s">
        <v>3</v>
      </c>
      <c r="H52" s="11">
        <v>473289</v>
      </c>
    </row>
    <row r="53" spans="1:8" ht="13.8" thickBot="1" x14ac:dyDescent="0.3">
      <c r="B53" s="1"/>
      <c r="C53" s="1"/>
      <c r="D53" s="1"/>
      <c r="E53" s="1"/>
      <c r="F53" s="1"/>
    </row>
    <row r="54" spans="1:8" ht="13.8" thickBot="1" x14ac:dyDescent="0.3">
      <c r="A54" s="30" t="s">
        <v>64</v>
      </c>
      <c r="B54" s="31"/>
      <c r="C54" s="24"/>
      <c r="D54" s="24"/>
      <c r="E54" s="24"/>
      <c r="F54" s="24"/>
      <c r="G54" s="24"/>
    </row>
    <row r="56" spans="1:8" x14ac:dyDescent="0.25">
      <c r="B56" s="8" t="s">
        <v>5</v>
      </c>
      <c r="D56" s="8" t="s">
        <v>8</v>
      </c>
      <c r="F56" s="8" t="s">
        <v>9</v>
      </c>
    </row>
    <row r="57" spans="1:8" x14ac:dyDescent="0.25">
      <c r="A57" s="2" t="s">
        <v>1</v>
      </c>
      <c r="B57" s="18">
        <v>167693.92000000001</v>
      </c>
      <c r="D57" s="18">
        <v>37615.760000000002</v>
      </c>
      <c r="E57" s="20"/>
      <c r="F57" s="18">
        <v>13362.64</v>
      </c>
    </row>
    <row r="58" spans="1:8" x14ac:dyDescent="0.25">
      <c r="A58" s="2"/>
      <c r="B58" s="19"/>
      <c r="C58" s="4"/>
      <c r="D58" s="19"/>
      <c r="E58" s="19"/>
      <c r="F58" s="19"/>
    </row>
    <row r="59" spans="1:8" x14ac:dyDescent="0.25">
      <c r="A59" s="2" t="s">
        <v>4</v>
      </c>
      <c r="B59" s="18">
        <v>175117.24</v>
      </c>
      <c r="D59" s="18">
        <v>86802.62</v>
      </c>
      <c r="E59" s="20"/>
      <c r="F59" s="18">
        <v>45790.95</v>
      </c>
    </row>
    <row r="60" spans="1:8" x14ac:dyDescent="0.25">
      <c r="A60" s="2"/>
      <c r="B60" s="20"/>
      <c r="D60" s="19"/>
      <c r="E60" s="20"/>
      <c r="F60" s="20"/>
    </row>
    <row r="61" spans="1:8" x14ac:dyDescent="0.25">
      <c r="A61" s="2" t="s">
        <v>6</v>
      </c>
      <c r="B61" s="18">
        <v>158258.20000000001</v>
      </c>
      <c r="D61" s="18">
        <v>92068.94</v>
      </c>
      <c r="E61" s="20"/>
      <c r="F61" s="18">
        <v>44194.39</v>
      </c>
    </row>
    <row r="62" spans="1:8" x14ac:dyDescent="0.25">
      <c r="A62" s="2"/>
      <c r="B62" s="19"/>
      <c r="D62" s="19"/>
      <c r="E62" s="20"/>
      <c r="F62" s="19"/>
    </row>
    <row r="63" spans="1:8" x14ac:dyDescent="0.25">
      <c r="A63" s="2" t="s">
        <v>56</v>
      </c>
      <c r="B63" s="18"/>
      <c r="D63" s="18"/>
      <c r="E63" s="20"/>
      <c r="F63" s="18"/>
    </row>
    <row r="64" spans="1:8" x14ac:dyDescent="0.25">
      <c r="A64" s="2"/>
      <c r="B64" s="20"/>
      <c r="D64" s="20"/>
      <c r="E64" s="20"/>
      <c r="F64" s="20"/>
    </row>
    <row r="65" spans="1:6" x14ac:dyDescent="0.25">
      <c r="A65" s="2" t="s">
        <v>2</v>
      </c>
      <c r="B65" s="20"/>
      <c r="D65" s="20"/>
      <c r="E65" s="20"/>
      <c r="F65" s="20"/>
    </row>
    <row r="66" spans="1:6" x14ac:dyDescent="0.25">
      <c r="A66" t="s">
        <v>59</v>
      </c>
      <c r="B66" s="20"/>
      <c r="D66" s="20"/>
      <c r="E66" s="20"/>
      <c r="F66" s="20"/>
    </row>
    <row r="67" spans="1:6" x14ac:dyDescent="0.25">
      <c r="A67" t="s">
        <v>12</v>
      </c>
      <c r="B67" s="21">
        <v>184552.95999999999</v>
      </c>
      <c r="D67" s="21">
        <v>32349.439999999999</v>
      </c>
      <c r="E67" s="20"/>
      <c r="F67" s="21">
        <v>14959.2</v>
      </c>
    </row>
    <row r="68" spans="1:6" x14ac:dyDescent="0.25">
      <c r="A68" s="2"/>
      <c r="B68" s="4"/>
      <c r="D68" s="19"/>
      <c r="E68" s="20"/>
      <c r="F68" s="19"/>
    </row>
    <row r="69" spans="1:6" x14ac:dyDescent="0.25">
      <c r="A69" s="2" t="s">
        <v>7</v>
      </c>
      <c r="B69" s="22">
        <v>0</v>
      </c>
      <c r="C69" s="23"/>
      <c r="D69" s="22">
        <v>0</v>
      </c>
      <c r="E69" s="23"/>
      <c r="F69" s="22">
        <v>0</v>
      </c>
    </row>
    <row r="71" spans="1:6" x14ac:dyDescent="0.25">
      <c r="A71" t="s">
        <v>60</v>
      </c>
    </row>
    <row r="72" spans="1:6" x14ac:dyDescent="0.25">
      <c r="A72" t="s">
        <v>61</v>
      </c>
    </row>
    <row r="74" spans="1:6" x14ac:dyDescent="0.25">
      <c r="A74" t="s">
        <v>24</v>
      </c>
    </row>
    <row r="75" spans="1:6" x14ac:dyDescent="0.25">
      <c r="B75" s="1"/>
    </row>
    <row r="76" spans="1:6" x14ac:dyDescent="0.25">
      <c r="A76" s="8" t="s">
        <v>19</v>
      </c>
      <c r="B76" s="8" t="s">
        <v>20</v>
      </c>
    </row>
    <row r="77" spans="1:6" x14ac:dyDescent="0.25">
      <c r="B77" s="1"/>
    </row>
    <row r="78" spans="1:6" x14ac:dyDescent="0.25">
      <c r="A78" s="3" t="s">
        <v>21</v>
      </c>
      <c r="B78" s="18">
        <v>114205</v>
      </c>
    </row>
    <row r="79" spans="1:6" x14ac:dyDescent="0.25">
      <c r="A79" s="3" t="s">
        <v>22</v>
      </c>
      <c r="B79" s="18">
        <v>327427.59999999998</v>
      </c>
    </row>
    <row r="80" spans="1:6" x14ac:dyDescent="0.25">
      <c r="A80" s="3" t="s">
        <v>23</v>
      </c>
      <c r="B80" s="18">
        <v>231861.6</v>
      </c>
    </row>
    <row r="81" spans="1:2" x14ac:dyDescent="0.25">
      <c r="A81" s="3"/>
      <c r="B81" s="17"/>
    </row>
  </sheetData>
  <mergeCells count="4">
    <mergeCell ref="A1:H1"/>
    <mergeCell ref="A2:H2"/>
    <mergeCell ref="A4:G4"/>
    <mergeCell ref="A54:B54"/>
  </mergeCells>
  <phoneticPr fontId="3" type="noConversion"/>
  <pageMargins left="0.75" right="0.75" top="1" bottom="1" header="0.5" footer="0.5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Form Sample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LGPR15932</dc:creator>
  <cp:lastModifiedBy>Fortin, Rod</cp:lastModifiedBy>
  <cp:lastPrinted>2014-01-12T05:12:37Z</cp:lastPrinted>
  <dcterms:created xsi:type="dcterms:W3CDTF">2007-11-30T16:45:04Z</dcterms:created>
  <dcterms:modified xsi:type="dcterms:W3CDTF">2025-12-31T04:52:27Z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2025-12-31T04:52:27Z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4fa843aa-a023-4b62-9529-b1935ae24186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